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02\store\Холдинг Кабельный Альянс\ОМиЦ\_РЕКЛАМА\13. Сайт\!!!! новый сайт\Наполнение\аренда и оборудование\2026\2026_08\"/>
    </mc:Choice>
  </mc:AlternateContent>
  <bookViews>
    <workbookView xWindow="0" yWindow="0" windowWidth="28800" windowHeight="11940" tabRatio="778"/>
  </bookViews>
  <sheets>
    <sheet name="август 2026 г." sheetId="17" r:id="rId1"/>
  </sheets>
  <definedNames>
    <definedName name="_xlnm._FilterDatabase" localSheetId="0" hidden="1">'август 2026 г.'!$A$4:$F$7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9" i="17" l="1"/>
  <c r="F28" i="17"/>
  <c r="F30" i="17"/>
  <c r="F19" i="17"/>
  <c r="F20" i="17"/>
  <c r="F27" i="17" l="1"/>
  <c r="F22" i="17"/>
  <c r="F23" i="17"/>
  <c r="F24" i="17"/>
  <c r="F25" i="17"/>
  <c r="F26" i="17"/>
  <c r="E8" i="17" l="1"/>
  <c r="E9" i="17"/>
  <c r="E10" i="17"/>
  <c r="E11" i="17"/>
  <c r="E12" i="17"/>
  <c r="E13" i="17"/>
  <c r="E14" i="17"/>
  <c r="E15" i="17"/>
  <c r="E16" i="17"/>
  <c r="E17" i="17"/>
  <c r="E18" i="17"/>
  <c r="E21" i="17"/>
  <c r="E7" i="17" l="1"/>
  <c r="E5" i="17" l="1"/>
  <c r="E6" i="17" l="1"/>
</calcChain>
</file>

<file path=xl/sharedStrings.xml><?xml version="1.0" encoding="utf-8"?>
<sst xmlns="http://schemas.openxmlformats.org/spreadsheetml/2006/main" count="81" uniqueCount="52">
  <si>
    <t>шт</t>
  </si>
  <si>
    <t>Код материального ресурса</t>
  </si>
  <si>
    <t>Наименование</t>
  </si>
  <si>
    <t>Количество</t>
  </si>
  <si>
    <t>Цена (без НДС), руб. за ед.</t>
  </si>
  <si>
    <t>Сумма (без НДС), руб.</t>
  </si>
  <si>
    <t>Ед. изм.</t>
  </si>
  <si>
    <t>Материалы расположены по адресу: г. Екатеринбург, ул. Мельникова, д. 2
Обсудить условия приобретения и получить дополнительную информацию:
Павлова Наталия Игоревна, +7 (343) 247-80-00 (вн. 20-073), pavlova_ni@uralcable.ru</t>
  </si>
  <si>
    <t>кг</t>
  </si>
  <si>
    <t>Труба медная ДКРНТ М2 45х3х3000</t>
  </si>
  <si>
    <t>ЦУ-00966687</t>
  </si>
  <si>
    <t>Лента 0,3х10 ст. 65Г</t>
  </si>
  <si>
    <t>ЦУ-00357444</t>
  </si>
  <si>
    <t>ЦУ-00869342</t>
  </si>
  <si>
    <t>Водонагреватель Electrolux NPX 18-24 квт</t>
  </si>
  <si>
    <t>ПОДШИПНИК 627 ZZ</t>
  </si>
  <si>
    <t>ПОДШИПНИК 11209</t>
  </si>
  <si>
    <t>ПОДШИПНИК 609-2Z</t>
  </si>
  <si>
    <t>ПОДШИПНИК 6209</t>
  </si>
  <si>
    <t>ПОДШИПНИК 3609</t>
  </si>
  <si>
    <t>ПОДШИПНИК 3610</t>
  </si>
  <si>
    <t>ПОДШИПНИК NU 311</t>
  </si>
  <si>
    <t>ПОДШИПНИК 22317E</t>
  </si>
  <si>
    <t>ПОДШИПНИК 51113</t>
  </si>
  <si>
    <t>ПОДШИПНИК 7309</t>
  </si>
  <si>
    <t>ПОДШИПНИК 80208</t>
  </si>
  <si>
    <t>РЕМЕНЬ КЛИНОВОЙ В(Б)-2000</t>
  </si>
  <si>
    <t>ЦУ-00884198</t>
  </si>
  <si>
    <t>ЦУ-00348213</t>
  </si>
  <si>
    <t>УК000168966</t>
  </si>
  <si>
    <t>УК000213782</t>
  </si>
  <si>
    <t>УК000213783</t>
  </si>
  <si>
    <t>ЦУ-00844978</t>
  </si>
  <si>
    <t>УК000214116</t>
  </si>
  <si>
    <t>УК000214354</t>
  </si>
  <si>
    <t>УК000168967</t>
  </si>
  <si>
    <t>УК000231773</t>
  </si>
  <si>
    <t>Белье нательное х/б 112-116/158-164</t>
  </si>
  <si>
    <t>Белье нательное х/б 120-124/158-164</t>
  </si>
  <si>
    <t>Белье нательное х/б 80-84/158-164</t>
  </si>
  <si>
    <t>Белье нательное х/б 80-84/170-176</t>
  </si>
  <si>
    <t>Белье нательное х/б 88-92/158-164</t>
  </si>
  <si>
    <t>Белье нательное х/б 96-100/158-164</t>
  </si>
  <si>
    <t>ЦУ-00960947</t>
  </si>
  <si>
    <t>ЦУ-00978699</t>
  </si>
  <si>
    <t>ЦУ-00899081</t>
  </si>
  <si>
    <t>ПОДШИПНИК 80018</t>
  </si>
  <si>
    <t>ПОДШИПНИК 51112</t>
  </si>
  <si>
    <t>пар</t>
  </si>
  <si>
    <t>Сапоги Трейл Супер КПП композит мет.стелька ПУ/ТПУ (размер 38)</t>
  </si>
  <si>
    <t>Сапоги Трейл Супер КПП композит мет.стелька ПУ/ТПУ (размер 39)</t>
  </si>
  <si>
    <t>Ботинки ФОРВЕЛД СВАРЩИК 6 КП . цв.чер.композит 200Дж ПУ/Нитрил (размер 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</si>
</sst>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"/>
  </numFmts>
  <fonts count="9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FFFFFF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3" fillId="0" borderId="0"/>
    <xf numFmtId="0" fontId="2" fillId="0" borderId="0"/>
  </cellStyleXfs>
  <cellXfs count="18">
    <xf numFmtId="0" fontId="0" fillId="0" borderId="0" xfId="0"/>
    <xf numFmtId="0" fontId="2" fillId="0" borderId="0" xfId="3"/>
    <xf numFmtId="0" fontId="2" fillId="0" borderId="0" xfId="3" applyAlignment="1">
      <alignment wrapText="1"/>
    </xf>
    <xf numFmtId="4" fontId="2" fillId="0" borderId="0" xfId="3" applyNumberFormat="1" applyAlignment="1">
      <alignment horizontal="center" vertical="center" wrapText="1"/>
    </xf>
    <xf numFmtId="4" fontId="5" fillId="0" borderId="1" xfId="3" applyNumberFormat="1" applyFont="1" applyFill="1" applyBorder="1" applyAlignment="1">
      <alignment horizontal="center" vertical="center" wrapText="1"/>
    </xf>
    <xf numFmtId="0" fontId="2" fillId="0" borderId="0" xfId="3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1" xfId="3" applyFont="1" applyFill="1" applyBorder="1" applyAlignment="1">
      <alignment vertical="center" wrapText="1"/>
    </xf>
    <xf numFmtId="3" fontId="5" fillId="0" borderId="1" xfId="3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vertical="center" wrapText="1"/>
    </xf>
    <xf numFmtId="0" fontId="2" fillId="0" borderId="0" xfId="3" applyAlignment="1">
      <alignment horizontal="center" wrapText="1"/>
    </xf>
    <xf numFmtId="0" fontId="1" fillId="0" borderId="0" xfId="3" applyFont="1" applyAlignment="1">
      <alignment horizontal="left" vertical="top" wrapText="1"/>
    </xf>
    <xf numFmtId="0" fontId="2" fillId="0" borderId="0" xfId="3" applyAlignment="1">
      <alignment horizontal="left" vertical="top" wrapText="1"/>
    </xf>
  </cellXfs>
  <cellStyles count="4">
    <cellStyle name="Обычный" xfId="0" builtinId="0"/>
    <cellStyle name="Обычный 2" xfId="3"/>
    <cellStyle name="Обычный 3" xfId="1"/>
    <cellStyle name="Обычный 3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754380</xdr:colOff>
      <xdr:row>1</xdr:row>
      <xdr:rowOff>91440</xdr:rowOff>
    </xdr:to>
    <xdr:pic>
      <xdr:nvPicPr>
        <xdr:cNvPr id="6" name="Рисунок 5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976" b="4598"/>
        <a:stretch/>
      </xdr:blipFill>
      <xdr:spPr bwMode="auto">
        <a:xfrm>
          <a:off x="0" y="0"/>
          <a:ext cx="188976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30"/>
  <sheetViews>
    <sheetView tabSelected="1" zoomScale="56" zoomScaleNormal="56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9" defaultRowHeight="14.4" x14ac:dyDescent="0.3"/>
  <cols>
    <col min="1" max="1" width="14.8984375" style="2" customWidth="1"/>
    <col min="2" max="2" width="46.796875" style="2" customWidth="1"/>
    <col min="3" max="3" width="12.19921875" style="5" customWidth="1"/>
    <col min="4" max="4" width="6.19921875" style="5" customWidth="1"/>
    <col min="5" max="5" width="12.69921875" style="3" customWidth="1"/>
    <col min="6" max="6" width="10.69921875" style="3" customWidth="1"/>
    <col min="7" max="16384" width="9" style="1"/>
  </cols>
  <sheetData>
    <row r="1" spans="1:6" ht="42.6" customHeight="1" x14ac:dyDescent="0.3">
      <c r="A1" s="15"/>
      <c r="B1" s="15"/>
      <c r="C1" s="15"/>
      <c r="D1" s="15"/>
      <c r="E1" s="15"/>
      <c r="F1" s="15"/>
    </row>
    <row r="2" spans="1:6" ht="49.2" customHeight="1" x14ac:dyDescent="0.3">
      <c r="A2" s="16" t="s">
        <v>7</v>
      </c>
      <c r="B2" s="17"/>
      <c r="C2" s="17"/>
      <c r="D2" s="17"/>
      <c r="E2" s="17"/>
      <c r="F2" s="17"/>
    </row>
    <row r="4" spans="1:6" ht="50.25" customHeight="1" x14ac:dyDescent="0.3">
      <c r="A4" s="10" t="s">
        <v>1</v>
      </c>
      <c r="B4" s="10" t="s">
        <v>2</v>
      </c>
      <c r="C4" s="10" t="s">
        <v>3</v>
      </c>
      <c r="D4" s="10" t="s">
        <v>6</v>
      </c>
      <c r="E4" s="11" t="s">
        <v>4</v>
      </c>
      <c r="F4" s="12" t="s">
        <v>5</v>
      </c>
    </row>
    <row r="5" spans="1:6" ht="24.9" customHeight="1" x14ac:dyDescent="0.3">
      <c r="A5" s="7" t="s">
        <v>10</v>
      </c>
      <c r="B5" s="8" t="s">
        <v>9</v>
      </c>
      <c r="C5" s="4">
        <v>7</v>
      </c>
      <c r="D5" s="6" t="s">
        <v>8</v>
      </c>
      <c r="E5" s="4">
        <f t="shared" ref="E5" si="0">F5/C5</f>
        <v>860.65</v>
      </c>
      <c r="F5" s="4">
        <v>6024.55</v>
      </c>
    </row>
    <row r="6" spans="1:6" ht="24.9" customHeight="1" x14ac:dyDescent="0.3">
      <c r="A6" s="7" t="s">
        <v>12</v>
      </c>
      <c r="B6" s="8" t="s">
        <v>11</v>
      </c>
      <c r="C6" s="4">
        <v>18</v>
      </c>
      <c r="D6" s="6" t="s">
        <v>8</v>
      </c>
      <c r="E6" s="4">
        <f t="shared" ref="E6" si="1">F6/C6</f>
        <v>73.205555555555563</v>
      </c>
      <c r="F6" s="4">
        <v>1317.7</v>
      </c>
    </row>
    <row r="7" spans="1:6" ht="24.9" customHeight="1" x14ac:dyDescent="0.3">
      <c r="A7" s="7" t="s">
        <v>13</v>
      </c>
      <c r="B7" s="8" t="s">
        <v>14</v>
      </c>
      <c r="C7" s="9">
        <v>2</v>
      </c>
      <c r="D7" s="6" t="s">
        <v>0</v>
      </c>
      <c r="E7" s="4">
        <f t="shared" ref="E7:E21" si="2">F7/C7</f>
        <v>2893.125</v>
      </c>
      <c r="F7" s="4">
        <v>5786.25</v>
      </c>
    </row>
    <row r="8" spans="1:6" ht="24.9" customHeight="1" x14ac:dyDescent="0.3">
      <c r="A8" s="7" t="s">
        <v>27</v>
      </c>
      <c r="B8" s="8" t="s">
        <v>15</v>
      </c>
      <c r="C8" s="9">
        <v>5</v>
      </c>
      <c r="D8" s="6" t="s">
        <v>0</v>
      </c>
      <c r="E8" s="4">
        <f t="shared" si="2"/>
        <v>180</v>
      </c>
      <c r="F8" s="4">
        <v>900</v>
      </c>
    </row>
    <row r="9" spans="1:6" ht="24.9" customHeight="1" x14ac:dyDescent="0.3">
      <c r="A9" s="7">
        <v>56615</v>
      </c>
      <c r="B9" s="8" t="s">
        <v>16</v>
      </c>
      <c r="C9" s="9">
        <v>5</v>
      </c>
      <c r="D9" s="6" t="s">
        <v>0</v>
      </c>
      <c r="E9" s="4">
        <f t="shared" si="2"/>
        <v>120.22799999999999</v>
      </c>
      <c r="F9" s="4">
        <v>601.14</v>
      </c>
    </row>
    <row r="10" spans="1:6" ht="24.9" customHeight="1" x14ac:dyDescent="0.3">
      <c r="A10" s="7" t="s">
        <v>28</v>
      </c>
      <c r="B10" s="8" t="s">
        <v>17</v>
      </c>
      <c r="C10" s="9">
        <v>9</v>
      </c>
      <c r="D10" s="6" t="s">
        <v>0</v>
      </c>
      <c r="E10" s="4">
        <f t="shared" si="2"/>
        <v>52.694444444444443</v>
      </c>
      <c r="F10" s="4">
        <v>474.25</v>
      </c>
    </row>
    <row r="11" spans="1:6" ht="24.9" customHeight="1" x14ac:dyDescent="0.3">
      <c r="A11" s="7" t="s">
        <v>29</v>
      </c>
      <c r="B11" s="8" t="s">
        <v>18</v>
      </c>
      <c r="C11" s="9">
        <v>4</v>
      </c>
      <c r="D11" s="6" t="s">
        <v>0</v>
      </c>
      <c r="E11" s="4">
        <f t="shared" si="2"/>
        <v>170.54</v>
      </c>
      <c r="F11" s="4">
        <v>682.16</v>
      </c>
    </row>
    <row r="12" spans="1:6" ht="24.9" customHeight="1" x14ac:dyDescent="0.3">
      <c r="A12" s="7" t="s">
        <v>30</v>
      </c>
      <c r="B12" s="8" t="s">
        <v>19</v>
      </c>
      <c r="C12" s="9">
        <v>4</v>
      </c>
      <c r="D12" s="6" t="s">
        <v>0</v>
      </c>
      <c r="E12" s="4">
        <f t="shared" si="2"/>
        <v>595.85749999999996</v>
      </c>
      <c r="F12" s="4">
        <v>2383.4299999999998</v>
      </c>
    </row>
    <row r="13" spans="1:6" ht="24.9" customHeight="1" x14ac:dyDescent="0.3">
      <c r="A13" s="7" t="s">
        <v>31</v>
      </c>
      <c r="B13" s="8" t="s">
        <v>20</v>
      </c>
      <c r="C13" s="9">
        <v>6</v>
      </c>
      <c r="D13" s="6" t="s">
        <v>0</v>
      </c>
      <c r="E13" s="4">
        <f t="shared" si="2"/>
        <v>1070.0016666666668</v>
      </c>
      <c r="F13" s="4">
        <v>6420.01</v>
      </c>
    </row>
    <row r="14" spans="1:6" ht="24.9" customHeight="1" x14ac:dyDescent="0.3">
      <c r="A14" s="7" t="s">
        <v>32</v>
      </c>
      <c r="B14" s="8" t="s">
        <v>21</v>
      </c>
      <c r="C14" s="9">
        <v>3</v>
      </c>
      <c r="D14" s="6" t="s">
        <v>0</v>
      </c>
      <c r="E14" s="4">
        <f t="shared" si="2"/>
        <v>442.56666666666666</v>
      </c>
      <c r="F14" s="4">
        <v>1327.7</v>
      </c>
    </row>
    <row r="15" spans="1:6" ht="24.9" customHeight="1" x14ac:dyDescent="0.3">
      <c r="A15" s="7" t="s">
        <v>33</v>
      </c>
      <c r="B15" s="8" t="s">
        <v>22</v>
      </c>
      <c r="C15" s="9">
        <v>3</v>
      </c>
      <c r="D15" s="6" t="s">
        <v>0</v>
      </c>
      <c r="E15" s="4">
        <f t="shared" si="2"/>
        <v>4724.8</v>
      </c>
      <c r="F15" s="4">
        <v>14174.4</v>
      </c>
    </row>
    <row r="16" spans="1:6" ht="24.9" customHeight="1" x14ac:dyDescent="0.3">
      <c r="A16" s="7" t="s">
        <v>34</v>
      </c>
      <c r="B16" s="8" t="s">
        <v>23</v>
      </c>
      <c r="C16" s="9">
        <v>30</v>
      </c>
      <c r="D16" s="6" t="s">
        <v>0</v>
      </c>
      <c r="E16" s="4">
        <f t="shared" si="2"/>
        <v>334.30266666666665</v>
      </c>
      <c r="F16" s="4">
        <v>10029.08</v>
      </c>
    </row>
    <row r="17" spans="1:6" ht="24.9" customHeight="1" x14ac:dyDescent="0.3">
      <c r="A17" s="7" t="s">
        <v>35</v>
      </c>
      <c r="B17" s="8" t="s">
        <v>24</v>
      </c>
      <c r="C17" s="9">
        <v>4</v>
      </c>
      <c r="D17" s="6" t="s">
        <v>0</v>
      </c>
      <c r="E17" s="4">
        <f t="shared" si="2"/>
        <v>1440</v>
      </c>
      <c r="F17" s="4">
        <v>5760</v>
      </c>
    </row>
    <row r="18" spans="1:6" ht="24.9" customHeight="1" x14ac:dyDescent="0.3">
      <c r="A18" s="7">
        <v>56902</v>
      </c>
      <c r="B18" s="8" t="s">
        <v>25</v>
      </c>
      <c r="C18" s="9">
        <v>30</v>
      </c>
      <c r="D18" s="6" t="s">
        <v>0</v>
      </c>
      <c r="E18" s="4">
        <f t="shared" si="2"/>
        <v>147.06599999999997</v>
      </c>
      <c r="F18" s="4">
        <v>4411.9799999999996</v>
      </c>
    </row>
    <row r="19" spans="1:6" ht="24.9" customHeight="1" x14ac:dyDescent="0.3">
      <c r="A19" s="7">
        <v>56881</v>
      </c>
      <c r="B19" s="8" t="s">
        <v>46</v>
      </c>
      <c r="C19" s="13">
        <v>12</v>
      </c>
      <c r="D19" s="6" t="s">
        <v>0</v>
      </c>
      <c r="E19" s="4">
        <v>89.051249999999996</v>
      </c>
      <c r="F19" s="4">
        <f>C19*E19</f>
        <v>1068.615</v>
      </c>
    </row>
    <row r="20" spans="1:6" ht="24.9" customHeight="1" x14ac:dyDescent="0.3">
      <c r="A20" s="7" t="s">
        <v>45</v>
      </c>
      <c r="B20" s="8" t="s">
        <v>47</v>
      </c>
      <c r="C20" s="13">
        <v>6</v>
      </c>
      <c r="D20" s="6" t="s">
        <v>0</v>
      </c>
      <c r="E20" s="4">
        <v>762.66692307692313</v>
      </c>
      <c r="F20" s="4">
        <f>C20*E20</f>
        <v>4576.001538461539</v>
      </c>
    </row>
    <row r="21" spans="1:6" ht="24.9" customHeight="1" x14ac:dyDescent="0.3">
      <c r="A21" s="7">
        <v>57230</v>
      </c>
      <c r="B21" s="8" t="s">
        <v>26</v>
      </c>
      <c r="C21" s="9">
        <v>7</v>
      </c>
      <c r="D21" s="6" t="s">
        <v>0</v>
      </c>
      <c r="E21" s="4">
        <f t="shared" si="2"/>
        <v>77.168571428571425</v>
      </c>
      <c r="F21" s="4">
        <v>540.17999999999995</v>
      </c>
    </row>
    <row r="22" spans="1:6" ht="24.9" customHeight="1" x14ac:dyDescent="0.3">
      <c r="A22" s="7" t="s">
        <v>36</v>
      </c>
      <c r="B22" s="8" t="s">
        <v>39</v>
      </c>
      <c r="C22" s="13">
        <v>9</v>
      </c>
      <c r="D22" s="6" t="s">
        <v>0</v>
      </c>
      <c r="E22" s="4">
        <v>612</v>
      </c>
      <c r="F22" s="4">
        <f t="shared" ref="F22:F25" si="3">C22*E22</f>
        <v>5508</v>
      </c>
    </row>
    <row r="23" spans="1:6" ht="24.9" customHeight="1" x14ac:dyDescent="0.3">
      <c r="A23" s="7" t="s">
        <v>36</v>
      </c>
      <c r="B23" s="8" t="s">
        <v>40</v>
      </c>
      <c r="C23" s="13">
        <v>5</v>
      </c>
      <c r="D23" s="6" t="s">
        <v>0</v>
      </c>
      <c r="E23" s="4">
        <v>612</v>
      </c>
      <c r="F23" s="4">
        <f t="shared" si="3"/>
        <v>3060</v>
      </c>
    </row>
    <row r="24" spans="1:6" ht="24.9" customHeight="1" x14ac:dyDescent="0.3">
      <c r="A24" s="7" t="s">
        <v>36</v>
      </c>
      <c r="B24" s="8" t="s">
        <v>41</v>
      </c>
      <c r="C24" s="13">
        <v>20</v>
      </c>
      <c r="D24" s="6" t="s">
        <v>0</v>
      </c>
      <c r="E24" s="4">
        <v>612</v>
      </c>
      <c r="F24" s="4">
        <f t="shared" si="3"/>
        <v>12240</v>
      </c>
    </row>
    <row r="25" spans="1:6" ht="24.9" customHeight="1" x14ac:dyDescent="0.3">
      <c r="A25" s="7" t="s">
        <v>36</v>
      </c>
      <c r="B25" s="8" t="s">
        <v>42</v>
      </c>
      <c r="C25" s="13">
        <v>21</v>
      </c>
      <c r="D25" s="6" t="s">
        <v>0</v>
      </c>
      <c r="E25" s="4">
        <v>612</v>
      </c>
      <c r="F25" s="4">
        <f t="shared" si="3"/>
        <v>12852</v>
      </c>
    </row>
    <row r="26" spans="1:6" ht="24.9" customHeight="1" x14ac:dyDescent="0.3">
      <c r="A26" s="7" t="s">
        <v>36</v>
      </c>
      <c r="B26" s="8" t="s">
        <v>37</v>
      </c>
      <c r="C26" s="13">
        <v>4</v>
      </c>
      <c r="D26" s="6" t="s">
        <v>0</v>
      </c>
      <c r="E26" s="4">
        <v>612</v>
      </c>
      <c r="F26" s="4">
        <f>C26*E26</f>
        <v>2448</v>
      </c>
    </row>
    <row r="27" spans="1:6" ht="24.9" customHeight="1" x14ac:dyDescent="0.3">
      <c r="A27" s="7" t="s">
        <v>36</v>
      </c>
      <c r="B27" s="8" t="s">
        <v>38</v>
      </c>
      <c r="C27" s="13">
        <v>3</v>
      </c>
      <c r="D27" s="6" t="s">
        <v>0</v>
      </c>
      <c r="E27" s="4">
        <v>612</v>
      </c>
      <c r="F27" s="4">
        <f>C27*E27</f>
        <v>1836</v>
      </c>
    </row>
    <row r="28" spans="1:6" ht="27.6" x14ac:dyDescent="0.3">
      <c r="A28" s="7" t="s">
        <v>43</v>
      </c>
      <c r="B28" s="14" t="s">
        <v>49</v>
      </c>
      <c r="C28" s="13">
        <v>1</v>
      </c>
      <c r="D28" s="6" t="s">
        <v>48</v>
      </c>
      <c r="E28" s="4">
        <v>3486.8</v>
      </c>
      <c r="F28" s="4">
        <f t="shared" ref="F28:F30" si="4">C28*E28</f>
        <v>3486.8</v>
      </c>
    </row>
    <row r="29" spans="1:6" ht="27.6" x14ac:dyDescent="0.3">
      <c r="A29" s="7" t="s">
        <v>43</v>
      </c>
      <c r="B29" s="14" t="s">
        <v>50</v>
      </c>
      <c r="C29" s="13">
        <v>1</v>
      </c>
      <c r="D29" s="6" t="s">
        <v>48</v>
      </c>
      <c r="E29" s="4">
        <v>3486.8</v>
      </c>
      <c r="F29" s="4">
        <f t="shared" ref="F29" si="5">C29*E29</f>
        <v>3486.8</v>
      </c>
    </row>
    <row r="30" spans="1:6" ht="27.6" x14ac:dyDescent="0.3">
      <c r="A30" s="7" t="s">
        <v>44</v>
      </c>
      <c r="B30" s="14" t="s">
        <v>51</v>
      </c>
      <c r="C30" s="13">
        <v>1</v>
      </c>
      <c r="D30" s="6" t="s">
        <v>48</v>
      </c>
      <c r="E30" s="4">
        <v>3272.5</v>
      </c>
      <c r="F30" s="4">
        <f t="shared" si="4"/>
        <v>3272.5</v>
      </c>
    </row>
  </sheetData>
  <mergeCells count="2">
    <mergeCell ref="A1:F1"/>
    <mergeCell ref="A2:F2"/>
  </mergeCells>
  <conditionalFormatting sqref="B33:B1048576 B1:B28">
    <cfRule type="duplicateValues" dxfId="2" priority="4"/>
  </conditionalFormatting>
  <conditionalFormatting sqref="B29">
    <cfRule type="duplicateValues" dxfId="1" priority="2"/>
  </conditionalFormatting>
  <conditionalFormatting sqref="B30">
    <cfRule type="duplicateValues" dxfId="0" priority="1"/>
  </conditionalFormatting>
  <pageMargins left="0.7" right="0.7" top="0.75" bottom="0.75" header="0.3" footer="0.3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2026 г.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Бельдина Ирина Геннадьевна</cp:lastModifiedBy>
  <cp:lastPrinted>2026-01-28T08:36:36Z</cp:lastPrinted>
  <dcterms:created xsi:type="dcterms:W3CDTF">2022-03-23T10:36:33Z</dcterms:created>
  <dcterms:modified xsi:type="dcterms:W3CDTF">2026-08-05T18:33:56Z</dcterms:modified>
</cp:coreProperties>
</file>